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wnloads\"/>
    </mc:Choice>
  </mc:AlternateContent>
  <xr:revisionPtr revIDLastSave="0" documentId="13_ncr:1_{C6607BDC-CAB0-4A0B-B50D-59C0BB837A43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Sheet1" sheetId="2" r:id="rId1"/>
    <sheet name="Sheet2" sheetId="1" r:id="rId2"/>
  </sheets>
  <calcPr calcId="191029"/>
</workbook>
</file>

<file path=xl/calcChain.xml><?xml version="1.0" encoding="utf-8"?>
<calcChain xmlns="http://schemas.openxmlformats.org/spreadsheetml/2006/main">
  <c r="B1" i="2" l="1"/>
  <c r="I37" i="2"/>
  <c r="H37" i="2"/>
  <c r="G37" i="2"/>
  <c r="F37" i="2"/>
  <c r="E37" i="2"/>
  <c r="I34" i="2"/>
  <c r="H34" i="2"/>
  <c r="G34" i="2"/>
  <c r="F34" i="2"/>
  <c r="E34" i="2"/>
  <c r="I33" i="2"/>
  <c r="H33" i="2"/>
  <c r="G33" i="2"/>
  <c r="F33" i="2"/>
  <c r="E33" i="2"/>
  <c r="I39" i="2" l="1"/>
  <c r="H39" i="2"/>
  <c r="G39" i="2"/>
  <c r="E39" i="2"/>
  <c r="F39" i="2"/>
  <c r="I38" i="2" l="1"/>
  <c r="H38" i="2"/>
  <c r="G38" i="2"/>
  <c r="F38" i="2"/>
  <c r="E38" i="2"/>
  <c r="I36" i="2"/>
  <c r="H36" i="2"/>
  <c r="G36" i="2"/>
  <c r="F36" i="2"/>
  <c r="E36" i="2"/>
  <c r="I35" i="2"/>
  <c r="H35" i="2"/>
  <c r="G35" i="2"/>
  <c r="F35" i="2"/>
  <c r="E35" i="2"/>
  <c r="E26" i="2" l="1"/>
  <c r="J45" i="2" l="1"/>
  <c r="I56" i="2"/>
  <c r="H56" i="2"/>
  <c r="G56" i="2"/>
  <c r="F56" i="2"/>
  <c r="E56" i="2"/>
  <c r="E24" i="2"/>
  <c r="E25" i="2"/>
  <c r="F25" i="2" s="1"/>
  <c r="G25" i="2" s="1"/>
  <c r="H25" i="2" s="1"/>
  <c r="I25" i="2" s="1"/>
  <c r="E23" i="2"/>
  <c r="E21" i="2"/>
  <c r="E22" i="2"/>
  <c r="F22" i="2" s="1"/>
  <c r="G22" i="2" s="1"/>
  <c r="H22" i="2" s="1"/>
  <c r="I22" i="2" s="1"/>
  <c r="E20" i="2"/>
  <c r="F26" i="2"/>
  <c r="J49" i="2"/>
  <c r="E19" i="2"/>
  <c r="J47" i="2"/>
  <c r="J46" i="2"/>
  <c r="J51" i="2"/>
  <c r="J53" i="2"/>
  <c r="G26" i="2" l="1"/>
  <c r="J56" i="2"/>
  <c r="H26" i="2"/>
  <c r="F24" i="2"/>
  <c r="F20" i="2"/>
  <c r="F19" i="2"/>
  <c r="E40" i="2"/>
  <c r="F21" i="2"/>
  <c r="F23" i="2"/>
  <c r="J22" i="2"/>
  <c r="E30" i="2"/>
  <c r="I26" i="2" l="1"/>
  <c r="J37" i="2"/>
  <c r="G23" i="2"/>
  <c r="G20" i="2"/>
  <c r="G21" i="2"/>
  <c r="G24" i="2"/>
  <c r="G19" i="2"/>
  <c r="F30" i="2"/>
  <c r="E42" i="2"/>
  <c r="E61" i="2" s="1"/>
  <c r="J25" i="2"/>
  <c r="J26" i="2"/>
  <c r="E60" i="2" l="1"/>
  <c r="F40" i="2"/>
  <c r="F42" i="2" s="1"/>
  <c r="F61" i="2" s="1"/>
  <c r="H20" i="2"/>
  <c r="H19" i="2"/>
  <c r="H23" i="2"/>
  <c r="G30" i="2"/>
  <c r="H24" i="2"/>
  <c r="H21" i="2"/>
  <c r="E59" i="2"/>
  <c r="F59" i="2" l="1"/>
  <c r="F60" i="2"/>
  <c r="G40" i="2"/>
  <c r="G42" i="2" s="1"/>
  <c r="G61" i="2" s="1"/>
  <c r="I21" i="2"/>
  <c r="I19" i="2"/>
  <c r="J33" i="2" s="1"/>
  <c r="I24" i="2"/>
  <c r="I20" i="2"/>
  <c r="J34" i="2" s="1"/>
  <c r="H30" i="2"/>
  <c r="I23" i="2"/>
  <c r="F63" i="2" l="1"/>
  <c r="J35" i="2"/>
  <c r="J38" i="2"/>
  <c r="G59" i="2"/>
  <c r="G60" i="2"/>
  <c r="G63" i="2"/>
  <c r="J39" i="2"/>
  <c r="J20" i="2"/>
  <c r="I30" i="2"/>
  <c r="J30" i="2" s="1"/>
  <c r="J21" i="2"/>
  <c r="J19" i="2"/>
  <c r="J23" i="2"/>
  <c r="J24" i="2"/>
  <c r="H40" i="2"/>
  <c r="H42" i="2" s="1"/>
  <c r="H61" i="2" s="1"/>
  <c r="J36" i="2"/>
  <c r="H60" i="2" l="1"/>
  <c r="I40" i="2"/>
  <c r="I42" i="2" s="1"/>
  <c r="I61" i="2" s="1"/>
  <c r="H59" i="2"/>
  <c r="E63" i="2"/>
  <c r="I59" i="2" l="1"/>
  <c r="I60" i="2"/>
  <c r="J61" i="2"/>
  <c r="J60" i="2"/>
  <c r="J42" i="2"/>
  <c r="J40" i="2"/>
  <c r="I63" i="2" l="1"/>
  <c r="J59" i="2"/>
  <c r="H63" i="2"/>
  <c r="J63" i="2" s="1"/>
  <c r="B14" i="2" s="1"/>
</calcChain>
</file>

<file path=xl/sharedStrings.xml><?xml version="1.0" encoding="utf-8"?>
<sst xmlns="http://schemas.openxmlformats.org/spreadsheetml/2006/main" count="62" uniqueCount="61">
  <si>
    <t>TOTAL DIRECT COSTS</t>
  </si>
  <si>
    <t>TOTAL DIRECT &amp; INDIRECT COSTS</t>
  </si>
  <si>
    <t>YEAR 1</t>
  </si>
  <si>
    <t>YEAR 2</t>
  </si>
  <si>
    <t>YEAR 3</t>
  </si>
  <si>
    <t>YEAR 4</t>
  </si>
  <si>
    <t>TOTAL</t>
  </si>
  <si>
    <t>YEAR 5</t>
  </si>
  <si>
    <t>Base Salary</t>
  </si>
  <si>
    <t>Effort</t>
  </si>
  <si>
    <t>Subtotal Salaries</t>
  </si>
  <si>
    <t>Subtotal Benefits</t>
  </si>
  <si>
    <t>Person mths</t>
  </si>
  <si>
    <t>OTHER THAN PERSONNEL</t>
  </si>
  <si>
    <t>Total Salaries &amp; Benefits</t>
  </si>
  <si>
    <t>Travel - Domestic (to prof. meetings)</t>
  </si>
  <si>
    <t>Subtotal OTPS</t>
  </si>
  <si>
    <t>_____________, PI</t>
  </si>
  <si>
    <t>Software</t>
  </si>
  <si>
    <t>Materials/Supplies (including equip under $5K)</t>
  </si>
  <si>
    <t>Publication</t>
  </si>
  <si>
    <t>Deadline</t>
  </si>
  <si>
    <t>Budget dated</t>
  </si>
  <si>
    <r>
      <t>Applicant</t>
    </r>
    <r>
      <rPr>
        <sz val="11"/>
        <rFont val="Arial"/>
        <family val="2"/>
      </rPr>
      <t xml:space="preserve">  </t>
    </r>
  </si>
  <si>
    <t>Enter Project Title</t>
  </si>
  <si>
    <r>
      <t>Project Director</t>
    </r>
    <r>
      <rPr>
        <sz val="11"/>
        <rFont val="Arial"/>
        <family val="2"/>
      </rPr>
      <t xml:space="preserve"> </t>
    </r>
  </si>
  <si>
    <t>AGENCY and Program Title or #</t>
  </si>
  <si>
    <t>Tentative Budget Period</t>
  </si>
  <si>
    <t>Program Officer</t>
  </si>
  <si>
    <t>Grants Management Specialist</t>
  </si>
  <si>
    <t>PERSONNEL- Salaries &amp; Wages</t>
  </si>
  <si>
    <t>Other (itemize)</t>
  </si>
  <si>
    <t>Consultant (fee, per diem, travel)</t>
  </si>
  <si>
    <t>Project Budget - X years</t>
  </si>
  <si>
    <t>Academic Year @  %</t>
  </si>
  <si>
    <t>Summer @   %</t>
  </si>
  <si>
    <r>
      <t>Amount Requested</t>
    </r>
    <r>
      <rPr>
        <sz val="11"/>
        <rFont val="Arial"/>
        <family val="2"/>
      </rPr>
      <t xml:space="preserve">  </t>
    </r>
  </si>
  <si>
    <t>Notes/SPECIAL PROGRAM REQUIREMENTS:</t>
  </si>
  <si>
    <t>_________ F/T</t>
  </si>
  <si>
    <t>_________F/T</t>
  </si>
  <si>
    <t>_________ P/T A</t>
  </si>
  <si>
    <t>________P/T B</t>
  </si>
  <si>
    <t>Equipment - (items each $5k and up; itemize)</t>
  </si>
  <si>
    <r>
      <t xml:space="preserve">Subcontract </t>
    </r>
    <r>
      <rPr>
        <b/>
        <sz val="11"/>
        <color indexed="10"/>
        <rFont val="Arial Narrow"/>
        <family val="2"/>
      </rPr>
      <t>(adjust MTDC formula - Row 56)</t>
    </r>
  </si>
  <si>
    <r>
      <t xml:space="preserve">Fringe Benefits </t>
    </r>
    <r>
      <rPr>
        <b/>
        <sz val="11"/>
        <color indexed="10"/>
        <rFont val="Arial Narrow"/>
        <family val="2"/>
      </rPr>
      <t>(adjust cells as per personnel)</t>
    </r>
  </si>
  <si>
    <t>Participant Costs</t>
  </si>
  <si>
    <t>Research Subject incentives (takes indirect)</t>
  </si>
  <si>
    <t>ORSP</t>
  </si>
  <si>
    <t>Travel - International (to prof. meetings)</t>
  </si>
  <si>
    <t>_______PhD/Doctoral student</t>
  </si>
  <si>
    <t>York College</t>
  </si>
  <si>
    <t>Indirect Cost Base/Salary and Wages</t>
  </si>
  <si>
    <t xml:space="preserve">    </t>
  </si>
  <si>
    <t>Full time @ 35%</t>
  </si>
  <si>
    <t>Part time A @ 35%</t>
  </si>
  <si>
    <t>Part time B @ 8%</t>
  </si>
  <si>
    <t>MTA Payroll tax @ 0.895%</t>
  </si>
  <si>
    <t>Indirect Cost @ 69.8%Salary-Wages-and Fringe Benefits</t>
  </si>
  <si>
    <t>Acad Yr @ 51.4%</t>
  </si>
  <si>
    <t>Summer @ 25.05%</t>
  </si>
  <si>
    <t>PhD/Doctoral student @14.2%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</si>
</sst>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 Black"/>
      <family val="2"/>
    </font>
    <font>
      <sz val="10"/>
      <name val="AmerType Md BT"/>
      <family val="1"/>
    </font>
    <font>
      <sz val="10"/>
      <name val="Arial Narrow"/>
      <family val="2"/>
    </font>
    <font>
      <sz val="10"/>
      <name val="Albertus Medium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0" fillId="0" borderId="0" xfId="1" applyNumberFormat="1" applyFont="1"/>
    <xf numFmtId="9" fontId="0" fillId="0" borderId="0" xfId="2" applyFont="1"/>
    <xf numFmtId="9" fontId="0" fillId="0" borderId="0" xfId="2" applyNumberFormat="1" applyFont="1"/>
    <xf numFmtId="164" fontId="7" fillId="0" borderId="0" xfId="1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4" fontId="7" fillId="0" borderId="0" xfId="1" applyNumberFormat="1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0" fillId="0" borderId="0" xfId="0" applyBorder="1"/>
    <xf numFmtId="0" fontId="9" fillId="0" borderId="0" xfId="0" applyFont="1"/>
    <xf numFmtId="0" fontId="10" fillId="0" borderId="1" xfId="0" applyFont="1" applyBorder="1"/>
    <xf numFmtId="0" fontId="10" fillId="0" borderId="0" xfId="0" applyFont="1" applyBorder="1"/>
    <xf numFmtId="0" fontId="9" fillId="0" borderId="1" xfId="0" applyFont="1" applyBorder="1"/>
    <xf numFmtId="164" fontId="10" fillId="0" borderId="1" xfId="1" applyNumberFormat="1" applyFont="1" applyBorder="1"/>
    <xf numFmtId="9" fontId="10" fillId="0" borderId="0" xfId="2" applyFont="1" applyBorder="1"/>
    <xf numFmtId="9" fontId="10" fillId="0" borderId="0" xfId="2" applyNumberFormat="1" applyFont="1" applyBorder="1"/>
    <xf numFmtId="0" fontId="9" fillId="0" borderId="0" xfId="0" applyFont="1" applyBorder="1"/>
    <xf numFmtId="0" fontId="11" fillId="0" borderId="1" xfId="0" applyFont="1" applyBorder="1"/>
    <xf numFmtId="164" fontId="9" fillId="0" borderId="0" xfId="1" applyNumberFormat="1" applyFont="1"/>
    <xf numFmtId="9" fontId="11" fillId="0" borderId="0" xfId="2" applyFont="1" applyBorder="1"/>
    <xf numFmtId="0" fontId="12" fillId="0" borderId="0" xfId="0" applyFont="1"/>
    <xf numFmtId="0" fontId="11" fillId="0" borderId="0" xfId="0" applyFont="1" applyBorder="1"/>
    <xf numFmtId="9" fontId="10" fillId="0" borderId="0" xfId="2" applyFont="1" applyBorder="1" applyAlignment="1">
      <alignment horizontal="center"/>
    </xf>
    <xf numFmtId="0" fontId="10" fillId="0" borderId="2" xfId="0" applyFont="1" applyBorder="1"/>
    <xf numFmtId="164" fontId="10" fillId="0" borderId="2" xfId="1" applyNumberFormat="1" applyFont="1" applyBorder="1"/>
    <xf numFmtId="164" fontId="11" fillId="0" borderId="2" xfId="0" applyNumberFormat="1" applyFont="1" applyBorder="1"/>
    <xf numFmtId="164" fontId="10" fillId="0" borderId="3" xfId="1" applyNumberFormat="1" applyFont="1" applyBorder="1"/>
    <xf numFmtId="164" fontId="10" fillId="0" borderId="2" xfId="0" applyNumberFormat="1" applyFont="1" applyBorder="1"/>
    <xf numFmtId="164" fontId="11" fillId="0" borderId="2" xfId="1" applyNumberFormat="1" applyFont="1" applyBorder="1"/>
    <xf numFmtId="0" fontId="11" fillId="2" borderId="4" xfId="0" applyFont="1" applyFill="1" applyBorder="1" applyAlignment="1">
      <alignment horizontal="center"/>
    </xf>
    <xf numFmtId="14" fontId="11" fillId="0" borderId="0" xfId="0" applyNumberFormat="1" applyFont="1" applyBorder="1"/>
    <xf numFmtId="14" fontId="7" fillId="0" borderId="0" xfId="0" applyNumberFormat="1" applyFont="1"/>
    <xf numFmtId="0" fontId="15" fillId="0" borderId="5" xfId="0" applyFont="1" applyBorder="1"/>
    <xf numFmtId="0" fontId="15" fillId="0" borderId="6" xfId="0" applyFont="1" applyBorder="1"/>
    <xf numFmtId="164" fontId="14" fillId="0" borderId="3" xfId="1" applyNumberFormat="1" applyFont="1" applyBorder="1"/>
    <xf numFmtId="0" fontId="16" fillId="0" borderId="0" xfId="0" applyFont="1"/>
    <xf numFmtId="0" fontId="13" fillId="0" borderId="0" xfId="0" applyFont="1" applyBorder="1"/>
    <xf numFmtId="42" fontId="11" fillId="0" borderId="7" xfId="1" applyNumberFormat="1" applyFont="1" applyBorder="1"/>
    <xf numFmtId="0" fontId="11" fillId="0" borderId="0" xfId="0" applyFont="1" applyFill="1" applyBorder="1"/>
    <xf numFmtId="0" fontId="11" fillId="0" borderId="1" xfId="0" applyFont="1" applyFill="1" applyBorder="1"/>
    <xf numFmtId="0" fontId="12" fillId="0" borderId="0" xfId="0" applyFont="1" applyFill="1"/>
    <xf numFmtId="42" fontId="11" fillId="0" borderId="2" xfId="1" applyNumberFormat="1" applyFont="1" applyBorder="1"/>
    <xf numFmtId="0" fontId="11" fillId="3" borderId="4" xfId="0" applyFont="1" applyFill="1" applyBorder="1" applyAlignment="1">
      <alignment horizontal="center"/>
    </xf>
    <xf numFmtId="0" fontId="10" fillId="3" borderId="2" xfId="0" applyFont="1" applyFill="1" applyBorder="1"/>
    <xf numFmtId="164" fontId="10" fillId="3" borderId="2" xfId="1" applyNumberFormat="1" applyFont="1" applyFill="1" applyBorder="1"/>
    <xf numFmtId="164" fontId="10" fillId="3" borderId="3" xfId="1" applyNumberFormat="1" applyFont="1" applyFill="1" applyBorder="1"/>
    <xf numFmtId="164" fontId="11" fillId="3" borderId="2" xfId="1" applyNumberFormat="1" applyFont="1" applyFill="1" applyBorder="1"/>
    <xf numFmtId="164" fontId="11" fillId="3" borderId="7" xfId="1" applyNumberFormat="1" applyFont="1" applyFill="1" applyBorder="1"/>
    <xf numFmtId="164" fontId="14" fillId="3" borderId="3" xfId="1" applyNumberFormat="1" applyFont="1" applyFill="1" applyBorder="1"/>
    <xf numFmtId="0" fontId="11" fillId="2" borderId="4" xfId="0" applyFont="1" applyFill="1" applyBorder="1"/>
    <xf numFmtId="164" fontId="11" fillId="4" borderId="2" xfId="1" applyNumberFormat="1" applyFont="1" applyFill="1" applyBorder="1"/>
    <xf numFmtId="0" fontId="11" fillId="5" borderId="4" xfId="0" applyFont="1" applyFill="1" applyBorder="1" applyAlignment="1">
      <alignment horizontal="center"/>
    </xf>
    <xf numFmtId="0" fontId="14" fillId="2" borderId="4" xfId="0" applyFont="1" applyFill="1" applyBorder="1"/>
    <xf numFmtId="14" fontId="6" fillId="0" borderId="0" xfId="0" applyNumberFormat="1" applyFont="1"/>
    <xf numFmtId="44" fontId="10" fillId="3" borderId="3" xfId="1" applyNumberFormat="1" applyFont="1" applyFill="1" applyBorder="1"/>
    <xf numFmtId="44" fontId="10" fillId="0" borderId="2" xfId="1" applyNumberFormat="1" applyFont="1" applyBorder="1"/>
    <xf numFmtId="44" fontId="10" fillId="3" borderId="2" xfId="1" applyNumberFormat="1" applyFont="1" applyFill="1" applyBorder="1"/>
    <xf numFmtId="44" fontId="10" fillId="0" borderId="3" xfId="1" applyNumberFormat="1" applyFont="1" applyBorder="1"/>
    <xf numFmtId="44" fontId="11" fillId="0" borderId="2" xfId="1" applyNumberFormat="1" applyFont="1" applyBorder="1"/>
    <xf numFmtId="44" fontId="11" fillId="3" borderId="2" xfId="1" applyNumberFormat="1" applyFont="1" applyFill="1" applyBorder="1"/>
    <xf numFmtId="0" fontId="18" fillId="0" borderId="0" xfId="0" applyFont="1"/>
    <xf numFmtId="164" fontId="10" fillId="0" borderId="5" xfId="1" applyNumberFormat="1" applyFont="1" applyBorder="1"/>
    <xf numFmtId="0" fontId="13" fillId="0" borderId="0" xfId="0" applyFont="1"/>
    <xf numFmtId="2" fontId="10" fillId="0" borderId="0" xfId="0" applyNumberFormat="1" applyFont="1" applyBorder="1"/>
    <xf numFmtId="2" fontId="9" fillId="0" borderId="0" xfId="0" applyNumberFormat="1" applyFont="1" applyBorder="1"/>
    <xf numFmtId="2" fontId="10" fillId="0" borderId="0" xfId="2" applyNumberFormat="1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9" xfId="0" applyFont="1" applyFill="1" applyBorder="1" applyAlignment="1"/>
    <xf numFmtId="0" fontId="17" fillId="2" borderId="10" xfId="0" applyFont="1" applyFill="1" applyBorder="1" applyAlignment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0" fillId="2" borderId="6" xfId="0" applyFill="1" applyBorder="1" applyAlignment="1"/>
    <xf numFmtId="0" fontId="0" fillId="2" borderId="11" xfId="0" applyFill="1" applyBorder="1" applyAlignment="1"/>
    <xf numFmtId="0" fontId="8" fillId="2" borderId="1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12" xfId="0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abSelected="1" workbookViewId="0">
      <selection activeCell="R12" sqref="R12"/>
    </sheetView>
  </sheetViews>
  <sheetFormatPr defaultRowHeight="12.75"/>
  <cols>
    <col min="1" max="1" width="41" customWidth="1"/>
    <col min="2" max="2" width="12.7109375" customWidth="1"/>
    <col min="3" max="3" width="5.7109375" customWidth="1"/>
    <col min="4" max="4" width="11.140625" customWidth="1"/>
    <col min="5" max="5" width="10" customWidth="1"/>
    <col min="6" max="6" width="9.42578125" customWidth="1"/>
    <col min="7" max="7" width="10" customWidth="1"/>
    <col min="8" max="9" width="9.7109375" customWidth="1"/>
    <col min="10" max="10" width="11.42578125" customWidth="1"/>
  </cols>
  <sheetData>
    <row r="1" spans="1:13" ht="15">
      <c r="A1" s="13" t="s">
        <v>22</v>
      </c>
      <c r="B1" s="60">
        <f ca="1">TODAY()</f>
        <v>45904</v>
      </c>
      <c r="J1" s="69" t="s">
        <v>47</v>
      </c>
    </row>
    <row r="2" spans="1:13">
      <c r="A2" s="43"/>
      <c r="B2" s="15"/>
      <c r="C2" s="15"/>
      <c r="D2" s="15"/>
      <c r="E2" s="15"/>
      <c r="F2" s="15"/>
      <c r="G2" s="15"/>
      <c r="H2" s="15"/>
      <c r="I2" s="15"/>
      <c r="J2" s="15"/>
    </row>
    <row r="3" spans="1:13" s="9" customFormat="1" ht="15.75">
      <c r="A3" s="73" t="s">
        <v>24</v>
      </c>
      <c r="B3" s="74"/>
      <c r="C3" s="74"/>
      <c r="D3" s="74"/>
      <c r="E3" s="75"/>
      <c r="F3" s="75"/>
      <c r="G3" s="75"/>
      <c r="H3" s="76"/>
      <c r="I3" s="76"/>
      <c r="J3" s="77"/>
    </row>
    <row r="4" spans="1:13" s="9" customFormat="1" ht="15.75">
      <c r="A4" s="82"/>
      <c r="B4" s="83"/>
      <c r="C4" s="83"/>
      <c r="D4" s="83"/>
      <c r="E4" s="83"/>
      <c r="F4" s="83"/>
      <c r="G4" s="83"/>
      <c r="H4" s="83"/>
      <c r="I4" s="83"/>
      <c r="J4" s="84"/>
    </row>
    <row r="5" spans="1:13" s="9" customFormat="1" ht="15.75">
      <c r="A5" s="78" t="s">
        <v>33</v>
      </c>
      <c r="B5" s="79"/>
      <c r="C5" s="79"/>
      <c r="D5" s="79"/>
      <c r="E5" s="79"/>
      <c r="F5" s="79"/>
      <c r="G5" s="79"/>
      <c r="H5" s="80"/>
      <c r="I5" s="80"/>
      <c r="J5" s="81"/>
    </row>
    <row r="6" spans="1:13" s="9" customFormat="1" ht="15">
      <c r="A6" s="10"/>
      <c r="B6" s="10"/>
      <c r="C6" s="10"/>
      <c r="D6" s="10"/>
      <c r="E6" s="11"/>
      <c r="F6" s="11"/>
      <c r="G6" s="12"/>
    </row>
    <row r="7" spans="1:13" s="9" customFormat="1" ht="15">
      <c r="A7" s="13" t="s">
        <v>23</v>
      </c>
      <c r="B7" s="11" t="s">
        <v>50</v>
      </c>
      <c r="C7" s="13"/>
      <c r="D7" s="13"/>
      <c r="E7" s="11"/>
      <c r="F7" s="11"/>
      <c r="G7" s="12"/>
    </row>
    <row r="8" spans="1:13" s="9" customFormat="1" ht="15">
      <c r="A8" s="13" t="s">
        <v>25</v>
      </c>
      <c r="B8" s="11"/>
      <c r="C8" s="13"/>
      <c r="D8" s="13"/>
      <c r="E8" s="11"/>
      <c r="F8" s="11"/>
      <c r="G8" s="12"/>
    </row>
    <row r="9" spans="1:13" s="9" customFormat="1" ht="15">
      <c r="A9" s="13" t="s">
        <v>26</v>
      </c>
      <c r="B9" s="11"/>
      <c r="C9" s="13"/>
      <c r="D9" s="13"/>
      <c r="E9" s="11"/>
      <c r="F9" s="11"/>
      <c r="G9" s="12"/>
    </row>
    <row r="10" spans="1:13" ht="15">
      <c r="A10" s="13" t="s">
        <v>21</v>
      </c>
      <c r="B10" s="38"/>
      <c r="C10" s="11"/>
    </row>
    <row r="11" spans="1:13" s="9" customFormat="1" ht="15">
      <c r="A11" s="13" t="s">
        <v>28</v>
      </c>
      <c r="B11" s="11"/>
      <c r="C11" s="13"/>
      <c r="D11" s="13"/>
      <c r="E11" s="11"/>
      <c r="F11" s="11"/>
      <c r="G11" s="12"/>
    </row>
    <row r="12" spans="1:13" ht="15">
      <c r="A12" s="13" t="s">
        <v>29</v>
      </c>
      <c r="B12" s="38"/>
      <c r="C12" s="11"/>
    </row>
    <row r="13" spans="1:13" s="9" customFormat="1" ht="15">
      <c r="A13" s="13" t="s">
        <v>27</v>
      </c>
      <c r="B13" s="11"/>
      <c r="C13" s="11"/>
      <c r="D13" s="11"/>
      <c r="E13" s="11"/>
      <c r="F13" s="11"/>
      <c r="G13" s="12"/>
    </row>
    <row r="14" spans="1:13" s="9" customFormat="1" ht="15">
      <c r="A14" s="13" t="s">
        <v>36</v>
      </c>
      <c r="B14" s="14">
        <f>J63</f>
        <v>0</v>
      </c>
      <c r="C14" s="13"/>
      <c r="D14" s="13"/>
      <c r="E14" s="11"/>
      <c r="F14" s="11"/>
      <c r="G14" s="12"/>
      <c r="M14" s="9" t="s">
        <v>52</v>
      </c>
    </row>
    <row r="15" spans="1:13" s="16" customFormat="1" ht="14.25"/>
    <row r="16" spans="1:13" s="16" customFormat="1" ht="16.5">
      <c r="A16" s="37"/>
      <c r="B16" s="58" t="s">
        <v>8</v>
      </c>
      <c r="C16" s="58" t="s">
        <v>9</v>
      </c>
      <c r="D16" s="58" t="s">
        <v>12</v>
      </c>
      <c r="E16" s="36" t="s">
        <v>2</v>
      </c>
      <c r="F16" s="36" t="s">
        <v>3</v>
      </c>
      <c r="G16" s="36" t="s">
        <v>4</v>
      </c>
      <c r="H16" s="36" t="s">
        <v>5</v>
      </c>
      <c r="I16" s="36" t="s">
        <v>7</v>
      </c>
      <c r="J16" s="49" t="s">
        <v>6</v>
      </c>
    </row>
    <row r="17" spans="1:10" s="16" customFormat="1" ht="16.5">
      <c r="A17" s="56" t="s">
        <v>30</v>
      </c>
      <c r="B17" s="17"/>
      <c r="C17" s="18"/>
      <c r="D17" s="70"/>
      <c r="E17" s="30"/>
      <c r="F17" s="30"/>
      <c r="G17" s="30"/>
      <c r="H17" s="30"/>
      <c r="I17" s="30"/>
      <c r="J17" s="50"/>
    </row>
    <row r="18" spans="1:10" s="16" customFormat="1" ht="16.5">
      <c r="A18" s="18" t="s">
        <v>17</v>
      </c>
      <c r="B18" s="19"/>
      <c r="C18" s="23"/>
      <c r="D18" s="71"/>
      <c r="E18" s="30"/>
      <c r="F18" s="30"/>
      <c r="G18" s="30"/>
      <c r="H18" s="30"/>
      <c r="I18" s="30"/>
      <c r="J18" s="50"/>
    </row>
    <row r="19" spans="1:10" s="16" customFormat="1" ht="16.5">
      <c r="A19" s="18" t="s">
        <v>34</v>
      </c>
      <c r="B19" s="20"/>
      <c r="C19" s="21"/>
      <c r="D19" s="72"/>
      <c r="E19" s="31">
        <f t="shared" ref="E19:E25" si="0">SUM(B19*C19)</f>
        <v>0</v>
      </c>
      <c r="F19" s="31">
        <f>SUM(E19*1.03)</f>
        <v>0</v>
      </c>
      <c r="G19" s="31">
        <f t="shared" ref="G19:I19" si="1">SUM(F19*1.03)</f>
        <v>0</v>
      </c>
      <c r="H19" s="31">
        <f>SUM(G19*1.03)</f>
        <v>0</v>
      </c>
      <c r="I19" s="31">
        <f t="shared" si="1"/>
        <v>0</v>
      </c>
      <c r="J19" s="51">
        <f>SUM(E19:I19)</f>
        <v>0</v>
      </c>
    </row>
    <row r="20" spans="1:10" s="16" customFormat="1" ht="16.5">
      <c r="A20" s="18" t="s">
        <v>35</v>
      </c>
      <c r="B20" s="20"/>
      <c r="C20" s="22"/>
      <c r="D20" s="72"/>
      <c r="E20" s="31">
        <f t="shared" si="0"/>
        <v>0</v>
      </c>
      <c r="F20" s="31">
        <f>SUM(E20*1.03)</f>
        <v>0</v>
      </c>
      <c r="G20" s="31">
        <f t="shared" ref="G20:I21" si="2">SUM(F20*1.03)</f>
        <v>0</v>
      </c>
      <c r="H20" s="31">
        <f t="shared" si="2"/>
        <v>0</v>
      </c>
      <c r="I20" s="31">
        <f t="shared" si="2"/>
        <v>0</v>
      </c>
      <c r="J20" s="51">
        <f>SUM(E20:I20)</f>
        <v>0</v>
      </c>
    </row>
    <row r="21" spans="1:10" s="16" customFormat="1" ht="16.5">
      <c r="A21" s="18" t="s">
        <v>38</v>
      </c>
      <c r="B21" s="20"/>
      <c r="C21" s="22"/>
      <c r="D21" s="72"/>
      <c r="E21" s="31">
        <f t="shared" si="0"/>
        <v>0</v>
      </c>
      <c r="F21" s="31">
        <f>SUM(E21*1.03)</f>
        <v>0</v>
      </c>
      <c r="G21" s="31">
        <f t="shared" si="2"/>
        <v>0</v>
      </c>
      <c r="H21" s="31">
        <f t="shared" si="2"/>
        <v>0</v>
      </c>
      <c r="I21" s="31">
        <f t="shared" si="2"/>
        <v>0</v>
      </c>
      <c r="J21" s="51">
        <f>SUM(E21:I21)</f>
        <v>0</v>
      </c>
    </row>
    <row r="22" spans="1:10" s="16" customFormat="1" ht="16.5">
      <c r="A22" s="18" t="s">
        <v>39</v>
      </c>
      <c r="B22" s="20"/>
      <c r="C22" s="22"/>
      <c r="D22" s="72"/>
      <c r="E22" s="31">
        <f t="shared" si="0"/>
        <v>0</v>
      </c>
      <c r="F22" s="31">
        <f t="shared" ref="F22:I26" si="3">SUM(E22*1.03)</f>
        <v>0</v>
      </c>
      <c r="G22" s="31">
        <f>SUM(F22*1.03)</f>
        <v>0</v>
      </c>
      <c r="H22" s="31">
        <f t="shared" si="3"/>
        <v>0</v>
      </c>
      <c r="I22" s="31">
        <f t="shared" si="3"/>
        <v>0</v>
      </c>
      <c r="J22" s="51">
        <f t="shared" ref="J22:J26" si="4">SUM(E22:I22)</f>
        <v>0</v>
      </c>
    </row>
    <row r="23" spans="1:10" s="16" customFormat="1" ht="16.5">
      <c r="A23" s="18" t="s">
        <v>40</v>
      </c>
      <c r="B23" s="20"/>
      <c r="C23" s="22"/>
      <c r="D23" s="72"/>
      <c r="E23" s="31">
        <f t="shared" si="0"/>
        <v>0</v>
      </c>
      <c r="F23" s="31">
        <f t="shared" si="3"/>
        <v>0</v>
      </c>
      <c r="G23" s="31">
        <f>SUM(F23*1.03)</f>
        <v>0</v>
      </c>
      <c r="H23" s="31">
        <f t="shared" si="3"/>
        <v>0</v>
      </c>
      <c r="I23" s="31">
        <f t="shared" si="3"/>
        <v>0</v>
      </c>
      <c r="J23" s="51">
        <f t="shared" si="4"/>
        <v>0</v>
      </c>
    </row>
    <row r="24" spans="1:10" s="16" customFormat="1" ht="16.5">
      <c r="A24" s="18" t="s">
        <v>41</v>
      </c>
      <c r="B24" s="20"/>
      <c r="C24" s="22"/>
      <c r="D24" s="72"/>
      <c r="E24" s="31">
        <f t="shared" si="0"/>
        <v>0</v>
      </c>
      <c r="F24" s="31">
        <f>SUM(E24*1.03)</f>
        <v>0</v>
      </c>
      <c r="G24" s="31">
        <f t="shared" ref="G24:I24" si="5">SUM(F24*1.03)</f>
        <v>0</v>
      </c>
      <c r="H24" s="31">
        <f t="shared" si="5"/>
        <v>0</v>
      </c>
      <c r="I24" s="31">
        <f t="shared" si="5"/>
        <v>0</v>
      </c>
      <c r="J24" s="51">
        <f t="shared" si="4"/>
        <v>0</v>
      </c>
    </row>
    <row r="25" spans="1:10" s="16" customFormat="1" ht="16.5">
      <c r="A25" s="18" t="s">
        <v>41</v>
      </c>
      <c r="B25" s="20"/>
      <c r="C25" s="22"/>
      <c r="D25" s="72"/>
      <c r="E25" s="31">
        <f t="shared" si="0"/>
        <v>0</v>
      </c>
      <c r="F25" s="31">
        <f t="shared" si="3"/>
        <v>0</v>
      </c>
      <c r="G25" s="31">
        <f t="shared" si="3"/>
        <v>0</v>
      </c>
      <c r="H25" s="31">
        <f t="shared" si="3"/>
        <v>0</v>
      </c>
      <c r="I25" s="31">
        <f t="shared" si="3"/>
        <v>0</v>
      </c>
      <c r="J25" s="51">
        <f t="shared" si="4"/>
        <v>0</v>
      </c>
    </row>
    <row r="26" spans="1:10" s="16" customFormat="1" ht="16.5">
      <c r="A26" s="18" t="s">
        <v>49</v>
      </c>
      <c r="B26" s="20"/>
      <c r="C26" s="22"/>
      <c r="D26" s="72"/>
      <c r="E26" s="31">
        <f>SUM(B26*C26)</f>
        <v>0</v>
      </c>
      <c r="F26" s="31">
        <f t="shared" si="3"/>
        <v>0</v>
      </c>
      <c r="G26" s="31">
        <f t="shared" si="3"/>
        <v>0</v>
      </c>
      <c r="H26" s="31">
        <f>SUM(G26*1.03)</f>
        <v>0</v>
      </c>
      <c r="I26" s="31">
        <f t="shared" si="3"/>
        <v>0</v>
      </c>
      <c r="J26" s="51">
        <f t="shared" si="4"/>
        <v>0</v>
      </c>
    </row>
    <row r="27" spans="1:10" s="16" customFormat="1" ht="16.5">
      <c r="B27" s="20"/>
      <c r="C27" s="21"/>
      <c r="D27" s="29"/>
      <c r="E27" s="31"/>
      <c r="F27" s="31"/>
      <c r="G27" s="31"/>
      <c r="H27" s="31"/>
      <c r="I27" s="31"/>
      <c r="J27" s="51"/>
    </row>
    <row r="28" spans="1:10" s="16" customFormat="1" ht="16.5">
      <c r="A28" s="18"/>
      <c r="B28" s="20"/>
      <c r="C28" s="21"/>
      <c r="D28" s="29"/>
      <c r="E28" s="31"/>
      <c r="F28" s="31"/>
      <c r="G28" s="31"/>
      <c r="H28" s="31"/>
      <c r="I28" s="31"/>
      <c r="J28" s="51"/>
    </row>
    <row r="29" spans="1:10" s="16" customFormat="1" ht="16.5">
      <c r="A29" s="18"/>
      <c r="B29" s="20"/>
      <c r="C29" s="21"/>
      <c r="D29" s="29"/>
      <c r="E29" s="33"/>
      <c r="F29" s="33"/>
      <c r="G29" s="33"/>
      <c r="H29" s="33"/>
      <c r="I29" s="33"/>
      <c r="J29" s="52"/>
    </row>
    <row r="30" spans="1:10" s="27" customFormat="1" ht="16.5">
      <c r="A30" s="28" t="s">
        <v>10</v>
      </c>
      <c r="B30" s="24"/>
      <c r="C30" s="26"/>
      <c r="D30" s="26"/>
      <c r="E30" s="32">
        <f>SUM(E18:E29)</f>
        <v>0</v>
      </c>
      <c r="F30" s="32">
        <f>SUM(F18:F29)</f>
        <v>0</v>
      </c>
      <c r="G30" s="32">
        <f>SUM(G18:G29)</f>
        <v>0</v>
      </c>
      <c r="H30" s="32">
        <f>SUM(H18:H29)</f>
        <v>0</v>
      </c>
      <c r="I30" s="32">
        <f>SUM(I18:I29)</f>
        <v>0</v>
      </c>
      <c r="J30" s="53">
        <f>SUM(E30:I30)</f>
        <v>0</v>
      </c>
    </row>
    <row r="31" spans="1:10" s="16" customFormat="1" ht="16.5">
      <c r="A31" s="18"/>
      <c r="B31" s="17"/>
      <c r="C31" s="21"/>
      <c r="D31" s="21"/>
      <c r="E31" s="31"/>
      <c r="F31" s="31"/>
      <c r="G31" s="31"/>
      <c r="H31" s="31"/>
      <c r="I31" s="31"/>
      <c r="J31" s="51"/>
    </row>
    <row r="32" spans="1:10" s="16" customFormat="1" ht="16.5">
      <c r="A32" s="28" t="s">
        <v>44</v>
      </c>
      <c r="B32" s="17"/>
      <c r="C32" s="18"/>
      <c r="D32" s="18"/>
      <c r="E32" s="31"/>
      <c r="F32" s="31"/>
      <c r="G32" s="31"/>
      <c r="H32" s="31"/>
      <c r="I32" s="31"/>
      <c r="J32" s="51"/>
    </row>
    <row r="33" spans="1:10" s="16" customFormat="1" ht="16.5">
      <c r="A33" s="18" t="s">
        <v>58</v>
      </c>
      <c r="B33" s="17"/>
      <c r="C33" s="18"/>
      <c r="D33" s="18"/>
      <c r="E33" s="20">
        <f>SUM(E19)*0.514</f>
        <v>0</v>
      </c>
      <c r="F33" s="20">
        <f>SUM(F19)*0.514</f>
        <v>0</v>
      </c>
      <c r="G33" s="20">
        <f>SUM(G19)*0.514</f>
        <v>0</v>
      </c>
      <c r="H33" s="20">
        <f>SUM(H19)*0.514</f>
        <v>0</v>
      </c>
      <c r="I33" s="20">
        <f>SUM(I19)*0.514</f>
        <v>0</v>
      </c>
      <c r="J33" s="51">
        <f t="shared" ref="J33:J40" si="6">SUM(E33:I33)</f>
        <v>0</v>
      </c>
    </row>
    <row r="34" spans="1:10" s="16" customFormat="1" ht="16.5">
      <c r="A34" s="18" t="s">
        <v>59</v>
      </c>
      <c r="B34" s="17"/>
      <c r="C34" s="18"/>
      <c r="D34" s="18"/>
      <c r="E34" s="20">
        <f>SUM(E20)*0.2505</f>
        <v>0</v>
      </c>
      <c r="F34" s="20">
        <f>SUM(F20)*0.2505</f>
        <v>0</v>
      </c>
      <c r="G34" s="20">
        <f>SUM(G20)*0.2505</f>
        <v>0</v>
      </c>
      <c r="H34" s="20">
        <f>SUM(H20)*0.2505</f>
        <v>0</v>
      </c>
      <c r="I34" s="20">
        <f>SUM(I20)*0.2505</f>
        <v>0</v>
      </c>
      <c r="J34" s="51">
        <f>SUM(E34:I34)</f>
        <v>0</v>
      </c>
    </row>
    <row r="35" spans="1:10" s="16" customFormat="1" ht="16.5">
      <c r="A35" s="18" t="s">
        <v>53</v>
      </c>
      <c r="B35" s="17"/>
      <c r="C35" s="18"/>
      <c r="D35" s="18"/>
      <c r="E35" s="20">
        <f t="shared" ref="E35:I36" si="7">SUM(E21+E22)*0.35</f>
        <v>0</v>
      </c>
      <c r="F35" s="20">
        <f t="shared" si="7"/>
        <v>0</v>
      </c>
      <c r="G35" s="20">
        <f t="shared" si="7"/>
        <v>0</v>
      </c>
      <c r="H35" s="20">
        <f t="shared" si="7"/>
        <v>0</v>
      </c>
      <c r="I35" s="20">
        <f t="shared" si="7"/>
        <v>0</v>
      </c>
      <c r="J35" s="51">
        <f t="shared" si="6"/>
        <v>0</v>
      </c>
    </row>
    <row r="36" spans="1:10" s="16" customFormat="1" ht="16.5">
      <c r="A36" s="18" t="s">
        <v>54</v>
      </c>
      <c r="B36" s="17"/>
      <c r="C36" s="18"/>
      <c r="D36" s="18"/>
      <c r="E36" s="20">
        <f t="shared" si="7"/>
        <v>0</v>
      </c>
      <c r="F36" s="20">
        <f t="shared" si="7"/>
        <v>0</v>
      </c>
      <c r="G36" s="20">
        <f t="shared" si="7"/>
        <v>0</v>
      </c>
      <c r="H36" s="20">
        <f t="shared" si="7"/>
        <v>0</v>
      </c>
      <c r="I36" s="20">
        <f t="shared" si="7"/>
        <v>0</v>
      </c>
      <c r="J36" s="51">
        <f t="shared" si="6"/>
        <v>0</v>
      </c>
    </row>
    <row r="37" spans="1:10" s="16" customFormat="1" ht="16.5">
      <c r="A37" s="18" t="s">
        <v>60</v>
      </c>
      <c r="B37" s="17"/>
      <c r="C37" s="18"/>
      <c r="D37" s="18"/>
      <c r="E37" s="20">
        <f>E26*14.2%</f>
        <v>0</v>
      </c>
      <c r="F37" s="20">
        <f>F26*14.2%</f>
        <v>0</v>
      </c>
      <c r="G37" s="20">
        <f>G26*14.2%</f>
        <v>0</v>
      </c>
      <c r="H37" s="20">
        <f>H26*14.2%</f>
        <v>0</v>
      </c>
      <c r="I37" s="20">
        <f>I26*14.2%</f>
        <v>0</v>
      </c>
      <c r="J37" s="51">
        <f>SUM(E37:I37)</f>
        <v>0</v>
      </c>
    </row>
    <row r="38" spans="1:10" s="16" customFormat="1" ht="16.5">
      <c r="A38" s="18" t="s">
        <v>55</v>
      </c>
      <c r="B38" s="17"/>
      <c r="C38" s="18"/>
      <c r="D38" s="18"/>
      <c r="E38" s="20">
        <f>SUM(E24+E25)*0.08</f>
        <v>0</v>
      </c>
      <c r="F38" s="20">
        <f>SUM(F24+F25)*0.08</f>
        <v>0</v>
      </c>
      <c r="G38" s="20">
        <f>SUM(G24+G25)*0.08</f>
        <v>0</v>
      </c>
      <c r="H38" s="20">
        <f>SUM(H24+H25)*0.08</f>
        <v>0</v>
      </c>
      <c r="I38" s="20">
        <f>SUM(I24+I25)*0.08</f>
        <v>0</v>
      </c>
      <c r="J38" s="51">
        <f t="shared" si="6"/>
        <v>0</v>
      </c>
    </row>
    <row r="39" spans="1:10" s="16" customFormat="1" ht="16.5">
      <c r="A39" s="18" t="s">
        <v>56</v>
      </c>
      <c r="B39" s="17"/>
      <c r="C39" s="18"/>
      <c r="D39" s="18"/>
      <c r="E39" s="68">
        <f>SUM(E21:E25)*0.00895</f>
        <v>0</v>
      </c>
      <c r="F39" s="68">
        <f>SUM(F21:F25)*0.00895</f>
        <v>0</v>
      </c>
      <c r="G39" s="68">
        <f>SUM(G21:G25)*0.00895</f>
        <v>0</v>
      </c>
      <c r="H39" s="68">
        <f>SUM(H21:H25)*0.00895</f>
        <v>0</v>
      </c>
      <c r="I39" s="68">
        <f>SUM(I21:I25)*0.00895</f>
        <v>0</v>
      </c>
      <c r="J39" s="61">
        <f t="shared" si="6"/>
        <v>0</v>
      </c>
    </row>
    <row r="40" spans="1:10" s="27" customFormat="1" ht="16.5">
      <c r="A40" s="28" t="s">
        <v>11</v>
      </c>
      <c r="B40" s="24"/>
      <c r="C40" s="28"/>
      <c r="D40" s="28"/>
      <c r="E40" s="32">
        <f>SUM(E33:E39)</f>
        <v>0</v>
      </c>
      <c r="F40" s="32">
        <f>SUM(F33:F39)</f>
        <v>0</v>
      </c>
      <c r="G40" s="32">
        <f>SUM(G33:G39)</f>
        <v>0</v>
      </c>
      <c r="H40" s="32">
        <f>SUM(H33:H39)</f>
        <v>0</v>
      </c>
      <c r="I40" s="32">
        <f>SUM(I33:I39)</f>
        <v>0</v>
      </c>
      <c r="J40" s="53">
        <f t="shared" si="6"/>
        <v>0</v>
      </c>
    </row>
    <row r="41" spans="1:10" s="16" customFormat="1" ht="16.5">
      <c r="A41" s="18"/>
      <c r="B41" s="17"/>
      <c r="C41" s="18"/>
      <c r="D41" s="18"/>
      <c r="E41" s="34"/>
      <c r="F41" s="34"/>
      <c r="G41" s="34"/>
      <c r="H41" s="34"/>
      <c r="I41" s="34"/>
      <c r="J41" s="51"/>
    </row>
    <row r="42" spans="1:10" s="16" customFormat="1" ht="16.5">
      <c r="A42" s="28" t="s">
        <v>14</v>
      </c>
      <c r="B42" s="24"/>
      <c r="C42" s="18"/>
      <c r="D42" s="18"/>
      <c r="E42" s="32">
        <f>SUM(E30+E40)</f>
        <v>0</v>
      </c>
      <c r="F42" s="32">
        <f>SUM(F30+F40)</f>
        <v>0</v>
      </c>
      <c r="G42" s="32">
        <f>SUM(G30+G40)</f>
        <v>0</v>
      </c>
      <c r="H42" s="32">
        <f>SUM(H30+H40)</f>
        <v>0</v>
      </c>
      <c r="I42" s="32">
        <f>SUM(I30+I40)</f>
        <v>0</v>
      </c>
      <c r="J42" s="53">
        <f>SUM(E42:I42)</f>
        <v>0</v>
      </c>
    </row>
    <row r="43" spans="1:10" s="16" customFormat="1" ht="16.5">
      <c r="A43" s="28"/>
      <c r="B43" s="24"/>
      <c r="C43" s="18"/>
      <c r="D43" s="18"/>
      <c r="E43" s="32"/>
      <c r="F43" s="32"/>
      <c r="G43" s="32"/>
      <c r="H43" s="32"/>
      <c r="I43" s="32"/>
      <c r="J43" s="53"/>
    </row>
    <row r="44" spans="1:10" s="16" customFormat="1" ht="16.5">
      <c r="A44" s="56" t="s">
        <v>13</v>
      </c>
      <c r="B44" s="24"/>
      <c r="C44" s="18"/>
      <c r="D44" s="18"/>
      <c r="E44" s="32"/>
      <c r="F44" s="32"/>
      <c r="G44" s="32"/>
      <c r="H44" s="32"/>
      <c r="I44" s="32"/>
      <c r="J44" s="53"/>
    </row>
    <row r="45" spans="1:10" s="16" customFormat="1" ht="16.5">
      <c r="A45" s="45" t="s">
        <v>43</v>
      </c>
      <c r="B45" s="24"/>
      <c r="C45" s="18"/>
      <c r="D45" s="18"/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53">
        <f>SUM(E45:I45)</f>
        <v>0</v>
      </c>
    </row>
    <row r="46" spans="1:10" s="16" customFormat="1" ht="16.5">
      <c r="A46" s="18" t="s">
        <v>42</v>
      </c>
      <c r="B46" s="17"/>
      <c r="C46" s="18"/>
      <c r="D46" s="18"/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f>SUM(E46:I46)</f>
        <v>0</v>
      </c>
    </row>
    <row r="47" spans="1:10" s="16" customFormat="1" ht="16.5">
      <c r="A47" s="18" t="s">
        <v>45</v>
      </c>
      <c r="B47" s="17"/>
      <c r="C47" s="18"/>
      <c r="D47" s="18"/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f>SUM(E47:I47)</f>
        <v>0</v>
      </c>
    </row>
    <row r="48" spans="1:10" s="16" customFormat="1" ht="16.5">
      <c r="A48" s="18" t="s">
        <v>46</v>
      </c>
      <c r="B48" s="17"/>
      <c r="C48" s="18"/>
      <c r="D48" s="18"/>
      <c r="E48" s="62"/>
      <c r="F48" s="62"/>
      <c r="G48" s="62"/>
      <c r="H48" s="62"/>
      <c r="I48" s="62"/>
      <c r="J48" s="63"/>
    </row>
    <row r="49" spans="1:11" s="16" customFormat="1" ht="16.5">
      <c r="A49" s="18" t="s">
        <v>32</v>
      </c>
      <c r="B49" s="17"/>
      <c r="C49" s="18"/>
      <c r="D49" s="18"/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f>SUM(E49:I49)</f>
        <v>0</v>
      </c>
    </row>
    <row r="50" spans="1:11" s="16" customFormat="1" ht="16.5">
      <c r="A50" s="18" t="s">
        <v>18</v>
      </c>
      <c r="B50" s="17"/>
      <c r="C50" s="18"/>
      <c r="D50" s="18"/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</row>
    <row r="51" spans="1:11" s="16" customFormat="1" ht="16.5">
      <c r="A51" s="18" t="s">
        <v>15</v>
      </c>
      <c r="B51" s="17"/>
      <c r="C51" s="18"/>
      <c r="D51" s="18"/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f>SUM(E51:I51)</f>
        <v>0</v>
      </c>
    </row>
    <row r="52" spans="1:11" s="16" customFormat="1" ht="16.5">
      <c r="A52" s="18" t="s">
        <v>48</v>
      </c>
      <c r="B52" s="17"/>
      <c r="C52" s="18"/>
      <c r="D52" s="18"/>
      <c r="E52" s="62"/>
      <c r="F52" s="62"/>
      <c r="G52" s="62"/>
      <c r="H52" s="62"/>
      <c r="I52" s="62"/>
      <c r="J52" s="63"/>
    </row>
    <row r="53" spans="1:11" s="16" customFormat="1" ht="16.5">
      <c r="A53" s="18" t="s">
        <v>19</v>
      </c>
      <c r="B53" s="17"/>
      <c r="C53" s="18"/>
      <c r="D53" s="18"/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f>SUM(E53:I53)</f>
        <v>0</v>
      </c>
      <c r="K53" s="25"/>
    </row>
    <row r="54" spans="1:11" s="16" customFormat="1" ht="16.5">
      <c r="A54" s="18" t="s">
        <v>20</v>
      </c>
      <c r="B54" s="17"/>
      <c r="C54" s="18"/>
      <c r="D54" s="18"/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</row>
    <row r="55" spans="1:11" s="16" customFormat="1" ht="16.5">
      <c r="A55" s="18" t="s">
        <v>31</v>
      </c>
      <c r="B55" s="17"/>
      <c r="C55" s="18"/>
      <c r="D55" s="18"/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1">
        <v>0</v>
      </c>
    </row>
    <row r="56" spans="1:11" s="16" customFormat="1" ht="16.5">
      <c r="A56" s="28" t="s">
        <v>16</v>
      </c>
      <c r="B56" s="17"/>
      <c r="C56" s="18"/>
      <c r="D56" s="18"/>
      <c r="E56" s="65">
        <f>SUM(E45:E55)</f>
        <v>0</v>
      </c>
      <c r="F56" s="65">
        <f>SUM(F45:F55)</f>
        <v>0</v>
      </c>
      <c r="G56" s="65">
        <f>SUM(G45:G55)</f>
        <v>0</v>
      </c>
      <c r="H56" s="65">
        <f>SUM(H45:H55)</f>
        <v>0</v>
      </c>
      <c r="I56" s="65">
        <f>SUM(I45:I55)</f>
        <v>0</v>
      </c>
      <c r="J56" s="66">
        <f>SUM(E56:I56)</f>
        <v>0</v>
      </c>
    </row>
    <row r="57" spans="1:11" s="16" customFormat="1" ht="16.5">
      <c r="A57" s="28"/>
      <c r="B57" s="17"/>
      <c r="C57" s="18"/>
      <c r="D57" s="18"/>
      <c r="E57" s="35"/>
      <c r="F57" s="35"/>
      <c r="G57" s="35"/>
      <c r="H57" s="35"/>
      <c r="I57" s="35"/>
      <c r="J57" s="53"/>
    </row>
    <row r="58" spans="1:11" s="16" customFormat="1" ht="16.5">
      <c r="A58" s="18"/>
      <c r="B58" s="17"/>
      <c r="C58" s="18"/>
      <c r="D58" s="18"/>
      <c r="E58" s="33"/>
      <c r="F58" s="33"/>
      <c r="G58" s="33"/>
      <c r="H58" s="33"/>
      <c r="I58" s="33"/>
      <c r="J58" s="52"/>
    </row>
    <row r="59" spans="1:11" s="47" customFormat="1" ht="16.5">
      <c r="A59" s="45" t="s">
        <v>0</v>
      </c>
      <c r="B59" s="46"/>
      <c r="C59" s="45"/>
      <c r="D59" s="45"/>
      <c r="E59" s="57">
        <f>SUM(E42+E56)</f>
        <v>0</v>
      </c>
      <c r="F59" s="57">
        <f>SUM(F42+F56)</f>
        <v>0</v>
      </c>
      <c r="G59" s="57">
        <f>SUM(G42+G56)</f>
        <v>0</v>
      </c>
      <c r="H59" s="57">
        <f>SUM(H42+H56)</f>
        <v>0</v>
      </c>
      <c r="I59" s="57">
        <f>SUM(I42+I56)</f>
        <v>0</v>
      </c>
      <c r="J59" s="53">
        <f>SUM(E59:I59)</f>
        <v>0</v>
      </c>
    </row>
    <row r="60" spans="1:11" s="16" customFormat="1" ht="16.5">
      <c r="A60" s="18" t="s">
        <v>51</v>
      </c>
      <c r="B60" s="17"/>
      <c r="C60" s="18"/>
      <c r="D60" s="18"/>
      <c r="E60" s="31">
        <f>E42</f>
        <v>0</v>
      </c>
      <c r="F60" s="31">
        <f>F42</f>
        <v>0</v>
      </c>
      <c r="G60" s="31">
        <f>G42</f>
        <v>0</v>
      </c>
      <c r="H60" s="31">
        <f>H42</f>
        <v>0</v>
      </c>
      <c r="I60" s="31">
        <f>I42</f>
        <v>0</v>
      </c>
      <c r="J60" s="51">
        <f>SUM(E42:I42)</f>
        <v>0</v>
      </c>
    </row>
    <row r="61" spans="1:11" s="16" customFormat="1" ht="16.5">
      <c r="A61" s="28" t="s">
        <v>57</v>
      </c>
      <c r="B61" s="24"/>
      <c r="C61" s="28"/>
      <c r="D61" s="28"/>
      <c r="E61" s="48">
        <f>E42*69.8%</f>
        <v>0</v>
      </c>
      <c r="F61" s="48">
        <f>F42*69.8%</f>
        <v>0</v>
      </c>
      <c r="G61" s="48">
        <f>G42*69.8%</f>
        <v>0</v>
      </c>
      <c r="H61" s="48">
        <f>H42*69.8%</f>
        <v>0</v>
      </c>
      <c r="I61" s="48">
        <f>I42*69.8%</f>
        <v>0</v>
      </c>
      <c r="J61" s="53">
        <f>SUM(E61:I61)</f>
        <v>0</v>
      </c>
    </row>
    <row r="62" spans="1:11" s="16" customFormat="1" ht="17.25" thickBot="1">
      <c r="A62" s="28"/>
      <c r="B62" s="24"/>
      <c r="C62" s="28"/>
      <c r="D62" s="28"/>
      <c r="E62" s="44"/>
      <c r="F62" s="44"/>
      <c r="G62" s="44"/>
      <c r="H62" s="44"/>
      <c r="I62" s="44"/>
      <c r="J62" s="54"/>
    </row>
    <row r="63" spans="1:11" s="42" customFormat="1" ht="16.5" thickTop="1">
      <c r="A63" s="59" t="s">
        <v>1</v>
      </c>
      <c r="B63" s="39"/>
      <c r="C63" s="40"/>
      <c r="D63" s="40"/>
      <c r="E63" s="41">
        <f>SUM(E59+E61)</f>
        <v>0</v>
      </c>
      <c r="F63" s="41">
        <f>SUM(F59+F61)</f>
        <v>0</v>
      </c>
      <c r="G63" s="41">
        <f>SUM(G59+G61)</f>
        <v>0</v>
      </c>
      <c r="H63" s="41">
        <f>SUM(H59+H61)</f>
        <v>0</v>
      </c>
      <c r="I63" s="41">
        <f>SUM(I59+I61)</f>
        <v>0</v>
      </c>
      <c r="J63" s="55">
        <f>SUM(E63:I63)</f>
        <v>0</v>
      </c>
    </row>
    <row r="64" spans="1:11" s="16" customFormat="1" ht="14.25">
      <c r="E64" s="25"/>
      <c r="F64" s="25"/>
      <c r="G64" s="25"/>
      <c r="H64" s="25"/>
      <c r="I64" s="25"/>
      <c r="J64" s="25"/>
    </row>
    <row r="65" spans="1:10">
      <c r="E65" s="6"/>
      <c r="F65" s="6"/>
      <c r="G65" s="6"/>
      <c r="H65" s="6"/>
      <c r="I65" s="6"/>
      <c r="J65" s="6"/>
    </row>
    <row r="66" spans="1:10">
      <c r="E66" s="6"/>
      <c r="F66" s="6"/>
      <c r="G66" s="6"/>
      <c r="H66" s="6"/>
      <c r="I66" s="6"/>
      <c r="J66" s="6"/>
    </row>
    <row r="67" spans="1:10">
      <c r="A67" s="67" t="s">
        <v>37</v>
      </c>
      <c r="E67" s="6"/>
      <c r="F67" s="6"/>
      <c r="G67" s="6"/>
      <c r="H67" s="6"/>
      <c r="I67" s="6"/>
      <c r="J67" s="6"/>
    </row>
    <row r="68" spans="1:10">
      <c r="E68" s="6"/>
      <c r="F68" s="6"/>
      <c r="G68" s="6"/>
      <c r="H68" s="6"/>
      <c r="I68" s="6"/>
      <c r="J68" s="6"/>
    </row>
    <row r="69" spans="1:10">
      <c r="E69" s="6"/>
      <c r="F69" s="6"/>
      <c r="G69" s="6"/>
      <c r="H69" s="6"/>
      <c r="I69" s="6"/>
      <c r="J69" s="6"/>
    </row>
    <row r="70" spans="1:10">
      <c r="E70" s="6"/>
      <c r="F70" s="6"/>
      <c r="G70" s="6"/>
      <c r="H70" s="6"/>
      <c r="I70" s="6"/>
      <c r="J70" s="6"/>
    </row>
    <row r="71" spans="1:10">
      <c r="E71" s="6"/>
      <c r="F71" s="6"/>
      <c r="G71" s="6"/>
      <c r="H71" s="6"/>
      <c r="I71" s="6"/>
      <c r="J71" s="6"/>
    </row>
  </sheetData>
  <mergeCells count="3">
    <mergeCell ref="A3:J3"/>
    <mergeCell ref="A5:J5"/>
    <mergeCell ref="A4:J4"/>
  </mergeCells>
  <phoneticPr fontId="0" type="noConversion"/>
  <pageMargins left="0.25" right="0.25" top="1" bottom="1" header="0.49" footer="0.5"/>
  <pageSetup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53"/>
  <sheetViews>
    <sheetView topLeftCell="A146" zoomScaleNormal="100" workbookViewId="0">
      <selection activeCell="B146" sqref="A1:IV65536"/>
    </sheetView>
  </sheetViews>
  <sheetFormatPr defaultRowHeight="12.75"/>
  <cols>
    <col min="1" max="1" width="3.140625" customWidth="1"/>
    <col min="3" max="3" width="44" customWidth="1"/>
    <col min="4" max="4" width="4.7109375" customWidth="1"/>
    <col min="7" max="7" width="11.28515625" bestFit="1" customWidth="1"/>
  </cols>
  <sheetData>
    <row r="1" spans="2:8" ht="15">
      <c r="C1" s="1"/>
      <c r="G1" s="5"/>
      <c r="H1" s="5"/>
    </row>
    <row r="2" spans="2:8" ht="15">
      <c r="B2" s="1"/>
      <c r="D2" s="5"/>
      <c r="E2" s="5"/>
      <c r="F2" s="5"/>
      <c r="G2" s="5"/>
      <c r="H2" s="5"/>
    </row>
    <row r="4" spans="2:8">
      <c r="B4" s="3"/>
      <c r="C4" s="3"/>
      <c r="E4" s="8"/>
      <c r="G4" s="6"/>
    </row>
    <row r="5" spans="2:8">
      <c r="B5" s="3"/>
      <c r="C5" s="3"/>
      <c r="G5" s="6"/>
    </row>
    <row r="6" spans="2:8">
      <c r="B6" s="3"/>
      <c r="C6" s="3"/>
      <c r="G6" s="6"/>
    </row>
    <row r="7" spans="2:8">
      <c r="B7" s="3"/>
      <c r="C7" s="3"/>
      <c r="G7" s="6"/>
    </row>
    <row r="8" spans="2:8">
      <c r="B8" s="3"/>
      <c r="C8" s="3"/>
      <c r="G8" s="6"/>
    </row>
    <row r="9" spans="2:8">
      <c r="B9" s="3"/>
      <c r="C9" s="3"/>
      <c r="G9" s="6"/>
    </row>
    <row r="10" spans="2:8">
      <c r="B10" s="3"/>
      <c r="C10" s="3"/>
      <c r="G10" s="6"/>
    </row>
    <row r="11" spans="2:8">
      <c r="B11" s="3"/>
      <c r="C11" s="3"/>
      <c r="G11" s="6"/>
    </row>
    <row r="12" spans="2:8">
      <c r="B12" s="3"/>
      <c r="C12" s="3"/>
      <c r="G12" s="6"/>
    </row>
    <row r="13" spans="2:8">
      <c r="B13" s="3"/>
      <c r="C13" s="3"/>
      <c r="G13" s="6"/>
    </row>
    <row r="14" spans="2:8">
      <c r="B14" s="3"/>
      <c r="C14" s="3"/>
      <c r="G14" s="6"/>
    </row>
    <row r="15" spans="2:8">
      <c r="B15" s="4"/>
      <c r="C15" s="3"/>
      <c r="G15" s="6"/>
    </row>
    <row r="16" spans="2:8">
      <c r="B16" s="3"/>
      <c r="C16" s="3"/>
      <c r="G16" s="6"/>
    </row>
    <row r="17" spans="2:7">
      <c r="B17" s="3"/>
      <c r="C17" s="3"/>
      <c r="G17" s="6"/>
    </row>
    <row r="18" spans="2:7">
      <c r="B18" s="3"/>
      <c r="C18" s="3"/>
      <c r="G18" s="6"/>
    </row>
    <row r="19" spans="2:7">
      <c r="B19" s="2"/>
      <c r="C19" s="3"/>
      <c r="G19" s="6"/>
    </row>
    <row r="20" spans="2:7">
      <c r="B20" s="3"/>
      <c r="C20" s="3"/>
      <c r="G20" s="6"/>
    </row>
    <row r="21" spans="2:7">
      <c r="B21" s="3"/>
      <c r="C21" s="3"/>
      <c r="G21" s="6"/>
    </row>
    <row r="22" spans="2:7">
      <c r="B22" s="3"/>
      <c r="C22" s="3"/>
      <c r="G22" s="6"/>
    </row>
    <row r="23" spans="2:7">
      <c r="B23" s="3"/>
      <c r="C23" s="3"/>
      <c r="G23" s="6"/>
    </row>
    <row r="24" spans="2:7">
      <c r="B24" s="3"/>
      <c r="C24" s="3"/>
      <c r="G24" s="6"/>
    </row>
    <row r="25" spans="2:7">
      <c r="B25" s="3"/>
      <c r="C25" s="3"/>
      <c r="G25" s="6"/>
    </row>
    <row r="26" spans="2:7">
      <c r="B26" s="3"/>
      <c r="C26" s="3"/>
      <c r="G26" s="6"/>
    </row>
    <row r="27" spans="2:7">
      <c r="B27" s="3"/>
      <c r="C27" s="3"/>
      <c r="G27" s="6"/>
    </row>
    <row r="28" spans="2:7">
      <c r="B28" s="3"/>
      <c r="C28" s="3"/>
      <c r="G28" s="6"/>
    </row>
    <row r="29" spans="2:7">
      <c r="B29" s="3"/>
      <c r="C29" s="3"/>
      <c r="G29" s="6"/>
    </row>
    <row r="30" spans="2:7">
      <c r="B30" s="3"/>
      <c r="C30" s="3"/>
      <c r="G30" s="6"/>
    </row>
    <row r="31" spans="2:7">
      <c r="B31" s="3"/>
      <c r="C31" s="3"/>
      <c r="G31" s="6"/>
    </row>
    <row r="32" spans="2:7">
      <c r="B32" s="3"/>
      <c r="C32" s="3"/>
      <c r="G32" s="6"/>
    </row>
    <row r="33" spans="2:7">
      <c r="B33" s="3"/>
      <c r="C33" s="3"/>
      <c r="G33" s="6"/>
    </row>
    <row r="34" spans="2:7">
      <c r="B34" s="3"/>
      <c r="C34" s="3"/>
      <c r="G34" s="6"/>
    </row>
    <row r="35" spans="2:7">
      <c r="B35" s="3"/>
      <c r="C35" s="3"/>
      <c r="G35" s="6"/>
    </row>
    <row r="36" spans="2:7">
      <c r="B36" s="3"/>
      <c r="C36" s="3"/>
      <c r="G36" s="6"/>
    </row>
    <row r="37" spans="2:7">
      <c r="B37" s="3"/>
      <c r="C37" s="3"/>
      <c r="G37" s="6"/>
    </row>
    <row r="38" spans="2:7">
      <c r="B38" s="3"/>
      <c r="C38" s="3"/>
      <c r="G38" s="6"/>
    </row>
    <row r="39" spans="2:7">
      <c r="B39" s="3"/>
      <c r="C39" s="3"/>
      <c r="G39" s="6"/>
    </row>
    <row r="40" spans="2:7">
      <c r="B40" s="3"/>
      <c r="C40" s="3"/>
      <c r="G40" s="6"/>
    </row>
    <row r="41" spans="2:7">
      <c r="B41" s="3"/>
      <c r="C41" s="3"/>
      <c r="G41" s="6"/>
    </row>
    <row r="42" spans="2:7">
      <c r="B42" s="3"/>
      <c r="C42" s="3"/>
      <c r="G42" s="6"/>
    </row>
    <row r="43" spans="2:7">
      <c r="B43" s="3"/>
      <c r="C43" s="3"/>
      <c r="G43" s="6"/>
    </row>
    <row r="44" spans="2:7">
      <c r="B44" s="3"/>
      <c r="C44" s="3"/>
      <c r="G44" s="6"/>
    </row>
    <row r="45" spans="2:7">
      <c r="B45" s="3"/>
      <c r="C45" s="3"/>
      <c r="G45" s="6"/>
    </row>
    <row r="46" spans="2:7">
      <c r="B46" s="3"/>
      <c r="C46" s="3"/>
      <c r="G46" s="6"/>
    </row>
    <row r="47" spans="2:7">
      <c r="B47" s="3"/>
      <c r="C47" s="3"/>
      <c r="G47" s="6"/>
    </row>
    <row r="48" spans="2:7">
      <c r="B48" s="3"/>
      <c r="C48" s="3"/>
      <c r="G48" s="6"/>
    </row>
    <row r="52" spans="2:8" ht="15">
      <c r="C52" s="1"/>
      <c r="G52" s="5"/>
      <c r="H52" s="5"/>
    </row>
    <row r="53" spans="2:8" ht="15">
      <c r="B53" s="1"/>
      <c r="D53" s="5"/>
      <c r="E53" s="5"/>
      <c r="F53" s="5"/>
      <c r="G53" s="5"/>
      <c r="H53" s="5"/>
    </row>
    <row r="55" spans="2:8">
      <c r="B55" s="3"/>
      <c r="C55" s="3"/>
      <c r="E55" s="7"/>
      <c r="G55" s="6"/>
    </row>
    <row r="56" spans="2:8">
      <c r="B56" s="3"/>
      <c r="C56" s="3"/>
      <c r="G56" s="6"/>
    </row>
    <row r="57" spans="2:8">
      <c r="B57" s="3"/>
      <c r="C57" s="3"/>
      <c r="G57" s="6"/>
    </row>
    <row r="58" spans="2:8">
      <c r="B58" s="3"/>
      <c r="C58" s="3"/>
      <c r="G58" s="6"/>
    </row>
    <row r="59" spans="2:8">
      <c r="B59" s="3"/>
      <c r="C59" s="3"/>
      <c r="G59" s="6"/>
    </row>
    <row r="60" spans="2:8">
      <c r="B60" s="3"/>
      <c r="C60" s="3"/>
      <c r="G60" s="6"/>
    </row>
    <row r="61" spans="2:8">
      <c r="B61" s="3"/>
      <c r="C61" s="3"/>
      <c r="G61" s="6"/>
    </row>
    <row r="62" spans="2:8">
      <c r="B62" s="3"/>
      <c r="C62" s="3"/>
      <c r="G62" s="6"/>
    </row>
    <row r="63" spans="2:8">
      <c r="B63" s="3"/>
      <c r="C63" s="3"/>
      <c r="G63" s="6"/>
    </row>
    <row r="64" spans="2:8">
      <c r="B64" s="3"/>
      <c r="C64" s="3"/>
      <c r="G64" s="6"/>
    </row>
    <row r="65" spans="2:7">
      <c r="B65" s="3"/>
      <c r="C65" s="3"/>
      <c r="G65" s="6"/>
    </row>
    <row r="66" spans="2:7">
      <c r="B66" s="4"/>
      <c r="C66" s="3"/>
      <c r="G66" s="6"/>
    </row>
    <row r="67" spans="2:7">
      <c r="B67" s="3"/>
      <c r="C67" s="3"/>
      <c r="G67" s="6"/>
    </row>
    <row r="68" spans="2:7">
      <c r="B68" s="3"/>
      <c r="C68" s="3"/>
      <c r="G68" s="6"/>
    </row>
    <row r="69" spans="2:7">
      <c r="B69" s="3"/>
      <c r="C69" s="3"/>
      <c r="G69" s="6"/>
    </row>
    <row r="70" spans="2:7">
      <c r="B70" s="2"/>
      <c r="C70" s="3"/>
      <c r="G70" s="6"/>
    </row>
    <row r="71" spans="2:7">
      <c r="B71" s="3"/>
      <c r="C71" s="3"/>
      <c r="G71" s="6"/>
    </row>
    <row r="72" spans="2:7">
      <c r="B72" s="3"/>
      <c r="C72" s="3"/>
      <c r="G72" s="6"/>
    </row>
    <row r="73" spans="2:7">
      <c r="B73" s="3"/>
      <c r="C73" s="3"/>
      <c r="G73" s="6"/>
    </row>
    <row r="74" spans="2:7">
      <c r="B74" s="3"/>
      <c r="C74" s="3"/>
      <c r="G74" s="6"/>
    </row>
    <row r="75" spans="2:7">
      <c r="B75" s="3"/>
      <c r="C75" s="3"/>
      <c r="G75" s="6"/>
    </row>
    <row r="76" spans="2:7">
      <c r="B76" s="3"/>
      <c r="C76" s="3"/>
      <c r="G76" s="6"/>
    </row>
    <row r="77" spans="2:7">
      <c r="B77" s="3"/>
      <c r="C77" s="3"/>
      <c r="G77" s="6"/>
    </row>
    <row r="78" spans="2:7">
      <c r="B78" s="3"/>
      <c r="C78" s="3"/>
      <c r="G78" s="6"/>
    </row>
    <row r="79" spans="2:7">
      <c r="B79" s="3"/>
      <c r="C79" s="3"/>
      <c r="G79" s="6"/>
    </row>
    <row r="80" spans="2:7">
      <c r="B80" s="3"/>
      <c r="C80" s="3"/>
      <c r="G80" s="6"/>
    </row>
    <row r="81" spans="2:7">
      <c r="B81" s="3"/>
      <c r="C81" s="3"/>
      <c r="G81" s="6"/>
    </row>
    <row r="82" spans="2:7">
      <c r="B82" s="3"/>
      <c r="C82" s="3"/>
      <c r="G82" s="6"/>
    </row>
    <row r="83" spans="2:7">
      <c r="B83" s="3"/>
      <c r="C83" s="3"/>
      <c r="G83" s="6"/>
    </row>
    <row r="84" spans="2:7">
      <c r="B84" s="3"/>
      <c r="C84" s="3"/>
      <c r="G84" s="6"/>
    </row>
    <row r="85" spans="2:7">
      <c r="B85" s="3"/>
      <c r="C85" s="3"/>
      <c r="G85" s="6"/>
    </row>
    <row r="86" spans="2:7">
      <c r="B86" s="3"/>
      <c r="C86" s="3"/>
      <c r="G86" s="6"/>
    </row>
    <row r="87" spans="2:7">
      <c r="B87" s="3"/>
      <c r="C87" s="3"/>
      <c r="G87" s="6"/>
    </row>
    <row r="88" spans="2:7">
      <c r="B88" s="3"/>
      <c r="C88" s="3"/>
      <c r="G88" s="6"/>
    </row>
    <row r="89" spans="2:7">
      <c r="B89" s="3"/>
      <c r="C89" s="3"/>
      <c r="G89" s="6"/>
    </row>
    <row r="90" spans="2:7">
      <c r="B90" s="3"/>
      <c r="C90" s="3"/>
      <c r="G90" s="6"/>
    </row>
    <row r="91" spans="2:7">
      <c r="B91" s="3"/>
      <c r="C91" s="3"/>
      <c r="G91" s="6"/>
    </row>
    <row r="92" spans="2:7">
      <c r="B92" s="3"/>
      <c r="C92" s="3"/>
      <c r="G92" s="6"/>
    </row>
    <row r="93" spans="2:7">
      <c r="B93" s="3"/>
      <c r="C93" s="3"/>
      <c r="G93" s="6"/>
    </row>
    <row r="94" spans="2:7">
      <c r="B94" s="3"/>
      <c r="C94" s="3"/>
      <c r="G94" s="6"/>
    </row>
    <row r="95" spans="2:7">
      <c r="B95" s="3"/>
      <c r="C95" s="3"/>
      <c r="G95" s="6"/>
    </row>
    <row r="96" spans="2:7">
      <c r="B96" s="3"/>
      <c r="C96" s="3"/>
      <c r="G96" s="6"/>
    </row>
    <row r="97" spans="2:8">
      <c r="B97" s="3"/>
      <c r="C97" s="3"/>
      <c r="G97" s="6"/>
    </row>
    <row r="98" spans="2:8">
      <c r="B98" s="3"/>
      <c r="C98" s="3"/>
      <c r="G98" s="6"/>
    </row>
    <row r="99" spans="2:8">
      <c r="B99" s="3"/>
      <c r="C99" s="3"/>
      <c r="G99" s="6"/>
    </row>
    <row r="103" spans="2:8" ht="15">
      <c r="C103" s="1"/>
      <c r="G103" s="5"/>
      <c r="H103" s="5"/>
    </row>
    <row r="104" spans="2:8" ht="15">
      <c r="B104" s="1"/>
      <c r="D104" s="5"/>
      <c r="E104" s="5"/>
      <c r="F104" s="5"/>
      <c r="G104" s="5"/>
      <c r="H104" s="5"/>
    </row>
    <row r="106" spans="2:8">
      <c r="B106" s="3"/>
      <c r="C106" s="3"/>
      <c r="E106" s="7"/>
      <c r="G106" s="6"/>
    </row>
    <row r="107" spans="2:8">
      <c r="B107" s="3"/>
      <c r="C107" s="3"/>
      <c r="G107" s="6"/>
    </row>
    <row r="108" spans="2:8">
      <c r="B108" s="3"/>
      <c r="C108" s="3"/>
      <c r="G108" s="6"/>
    </row>
    <row r="109" spans="2:8">
      <c r="B109" s="3"/>
      <c r="C109" s="3"/>
      <c r="G109" s="6"/>
    </row>
    <row r="110" spans="2:8">
      <c r="B110" s="3"/>
      <c r="C110" s="3"/>
      <c r="G110" s="6"/>
    </row>
    <row r="111" spans="2:8">
      <c r="B111" s="3"/>
      <c r="C111" s="3"/>
      <c r="G111" s="6"/>
    </row>
    <row r="112" spans="2:8">
      <c r="B112" s="3"/>
      <c r="C112" s="3"/>
      <c r="G112" s="6"/>
    </row>
    <row r="113" spans="2:7">
      <c r="B113" s="3"/>
      <c r="C113" s="3"/>
      <c r="G113" s="6"/>
    </row>
    <row r="114" spans="2:7">
      <c r="B114" s="3"/>
      <c r="C114" s="3"/>
      <c r="G114" s="6"/>
    </row>
    <row r="115" spans="2:7">
      <c r="B115" s="3"/>
      <c r="C115" s="3"/>
      <c r="G115" s="6"/>
    </row>
    <row r="116" spans="2:7">
      <c r="B116" s="3"/>
      <c r="C116" s="3"/>
      <c r="G116" s="6"/>
    </row>
    <row r="117" spans="2:7">
      <c r="B117" s="4"/>
      <c r="C117" s="3"/>
      <c r="G117" s="6"/>
    </row>
    <row r="118" spans="2:7">
      <c r="B118" s="3"/>
      <c r="C118" s="3"/>
      <c r="G118" s="6"/>
    </row>
    <row r="119" spans="2:7">
      <c r="B119" s="3"/>
      <c r="C119" s="3"/>
      <c r="G119" s="6"/>
    </row>
    <row r="120" spans="2:7">
      <c r="B120" s="3"/>
      <c r="C120" s="3"/>
      <c r="G120" s="6"/>
    </row>
    <row r="121" spans="2:7">
      <c r="B121" s="2"/>
      <c r="C121" s="3"/>
      <c r="G121" s="6"/>
    </row>
    <row r="122" spans="2:7">
      <c r="B122" s="3"/>
      <c r="C122" s="3"/>
      <c r="G122" s="6"/>
    </row>
    <row r="123" spans="2:7">
      <c r="B123" s="3"/>
      <c r="C123" s="3"/>
      <c r="G123" s="6"/>
    </row>
    <row r="124" spans="2:7">
      <c r="B124" s="3"/>
      <c r="C124" s="3"/>
      <c r="G124" s="6"/>
    </row>
    <row r="125" spans="2:7">
      <c r="B125" s="3"/>
      <c r="C125" s="3"/>
      <c r="G125" s="6"/>
    </row>
    <row r="126" spans="2:7">
      <c r="B126" s="3"/>
      <c r="C126" s="3"/>
      <c r="G126" s="6"/>
    </row>
    <row r="127" spans="2:7">
      <c r="B127" s="3"/>
      <c r="C127" s="3"/>
      <c r="G127" s="6"/>
    </row>
    <row r="128" spans="2:7">
      <c r="B128" s="3"/>
      <c r="C128" s="3"/>
      <c r="G128" s="6"/>
    </row>
    <row r="129" spans="2:7">
      <c r="B129" s="3"/>
      <c r="C129" s="3"/>
      <c r="G129" s="6"/>
    </row>
    <row r="130" spans="2:7">
      <c r="B130" s="3"/>
      <c r="C130" s="3"/>
      <c r="G130" s="6"/>
    </row>
    <row r="131" spans="2:7">
      <c r="B131" s="3"/>
      <c r="C131" s="3"/>
      <c r="G131" s="6"/>
    </row>
    <row r="132" spans="2:7">
      <c r="B132" s="3"/>
      <c r="C132" s="3"/>
      <c r="G132" s="6"/>
    </row>
    <row r="133" spans="2:7">
      <c r="B133" s="3"/>
      <c r="C133" s="3"/>
      <c r="G133" s="6"/>
    </row>
    <row r="134" spans="2:7">
      <c r="B134" s="3"/>
      <c r="C134" s="3"/>
      <c r="G134" s="6"/>
    </row>
    <row r="135" spans="2:7">
      <c r="B135" s="3"/>
      <c r="C135" s="3"/>
      <c r="G135" s="6"/>
    </row>
    <row r="136" spans="2:7">
      <c r="B136" s="3"/>
      <c r="C136" s="3"/>
      <c r="G136" s="6"/>
    </row>
    <row r="137" spans="2:7">
      <c r="B137" s="3"/>
      <c r="C137" s="3"/>
      <c r="G137" s="6"/>
    </row>
    <row r="138" spans="2:7">
      <c r="B138" s="3"/>
      <c r="C138" s="3"/>
      <c r="G138" s="6"/>
    </row>
    <row r="139" spans="2:7">
      <c r="B139" s="3"/>
      <c r="C139" s="3"/>
      <c r="G139" s="6"/>
    </row>
    <row r="140" spans="2:7">
      <c r="B140" s="3"/>
      <c r="C140" s="3"/>
      <c r="G140" s="6"/>
    </row>
    <row r="141" spans="2:7">
      <c r="B141" s="3"/>
      <c r="C141" s="3"/>
      <c r="G141" s="6"/>
    </row>
    <row r="142" spans="2:7">
      <c r="B142" s="3"/>
      <c r="C142" s="3"/>
      <c r="G142" s="6"/>
    </row>
    <row r="143" spans="2:7">
      <c r="B143" s="3"/>
      <c r="C143" s="3"/>
      <c r="G143" s="6"/>
    </row>
    <row r="144" spans="2:7">
      <c r="B144" s="3"/>
      <c r="C144" s="3"/>
      <c r="G144" s="6"/>
    </row>
    <row r="145" spans="2:8">
      <c r="B145" s="3"/>
      <c r="C145" s="3"/>
      <c r="G145" s="6"/>
    </row>
    <row r="146" spans="2:8">
      <c r="B146" s="3"/>
      <c r="C146" s="3"/>
      <c r="G146" s="6"/>
    </row>
    <row r="147" spans="2:8">
      <c r="B147" s="3"/>
      <c r="C147" s="3"/>
      <c r="G147" s="6"/>
    </row>
    <row r="148" spans="2:8">
      <c r="B148" s="3"/>
      <c r="C148" s="3"/>
      <c r="G148" s="6"/>
    </row>
    <row r="149" spans="2:8">
      <c r="B149" s="3"/>
      <c r="C149" s="3"/>
      <c r="G149" s="6"/>
    </row>
    <row r="150" spans="2:8">
      <c r="B150" s="3"/>
      <c r="C150" s="3"/>
      <c r="G150" s="6"/>
    </row>
    <row r="155" spans="2:8" ht="15">
      <c r="C155" s="1"/>
      <c r="G155" s="5"/>
      <c r="H155" s="5"/>
    </row>
    <row r="156" spans="2:8" ht="15">
      <c r="B156" s="1"/>
      <c r="D156" s="5"/>
      <c r="E156" s="5"/>
      <c r="F156" s="5"/>
      <c r="G156" s="5"/>
      <c r="H156" s="5"/>
    </row>
    <row r="158" spans="2:8">
      <c r="B158" s="3"/>
      <c r="C158" s="3"/>
      <c r="E158" s="7"/>
      <c r="G158" s="6"/>
    </row>
    <row r="159" spans="2:8">
      <c r="B159" s="3"/>
      <c r="C159" s="3"/>
      <c r="G159" s="6"/>
    </row>
    <row r="160" spans="2:8">
      <c r="B160" s="3"/>
      <c r="C160" s="3"/>
      <c r="G160" s="6"/>
    </row>
    <row r="161" spans="2:7">
      <c r="B161" s="3"/>
      <c r="C161" s="3"/>
      <c r="G161" s="6"/>
    </row>
    <row r="162" spans="2:7">
      <c r="B162" s="3"/>
      <c r="C162" s="3"/>
      <c r="G162" s="6"/>
    </row>
    <row r="163" spans="2:7">
      <c r="B163" s="3"/>
      <c r="C163" s="3"/>
      <c r="G163" s="6"/>
    </row>
    <row r="164" spans="2:7">
      <c r="B164" s="3"/>
      <c r="C164" s="3"/>
      <c r="G164" s="6"/>
    </row>
    <row r="165" spans="2:7">
      <c r="B165" s="3"/>
      <c r="C165" s="3"/>
      <c r="G165" s="6"/>
    </row>
    <row r="166" spans="2:7">
      <c r="B166" s="3"/>
      <c r="C166" s="3"/>
      <c r="G166" s="6"/>
    </row>
    <row r="167" spans="2:7">
      <c r="B167" s="3"/>
      <c r="C167" s="3"/>
      <c r="G167" s="6"/>
    </row>
    <row r="168" spans="2:7">
      <c r="B168" s="3"/>
      <c r="C168" s="3"/>
      <c r="G168" s="6"/>
    </row>
    <row r="169" spans="2:7">
      <c r="B169" s="4"/>
      <c r="C169" s="3"/>
      <c r="G169" s="6"/>
    </row>
    <row r="170" spans="2:7">
      <c r="B170" s="3"/>
      <c r="C170" s="3"/>
      <c r="G170" s="6"/>
    </row>
    <row r="171" spans="2:7">
      <c r="B171" s="3"/>
      <c r="C171" s="3"/>
      <c r="G171" s="6"/>
    </row>
    <row r="172" spans="2:7">
      <c r="B172" s="3"/>
      <c r="C172" s="3"/>
      <c r="G172" s="6"/>
    </row>
    <row r="173" spans="2:7">
      <c r="B173" s="2"/>
      <c r="C173" s="3"/>
      <c r="G173" s="6"/>
    </row>
    <row r="174" spans="2:7">
      <c r="B174" s="3"/>
      <c r="C174" s="3"/>
      <c r="G174" s="6"/>
    </row>
    <row r="175" spans="2:7">
      <c r="B175" s="3"/>
      <c r="C175" s="3"/>
      <c r="G175" s="6"/>
    </row>
    <row r="176" spans="2:7">
      <c r="B176" s="3"/>
      <c r="C176" s="3"/>
      <c r="G176" s="6"/>
    </row>
    <row r="177" spans="2:7">
      <c r="B177" s="3"/>
      <c r="C177" s="3"/>
      <c r="G177" s="6"/>
    </row>
    <row r="178" spans="2:7">
      <c r="B178" s="3"/>
      <c r="C178" s="3"/>
      <c r="G178" s="6"/>
    </row>
    <row r="179" spans="2:7">
      <c r="B179" s="3"/>
      <c r="C179" s="3"/>
      <c r="G179" s="6"/>
    </row>
    <row r="180" spans="2:7">
      <c r="B180" s="3"/>
      <c r="C180" s="3"/>
      <c r="G180" s="6"/>
    </row>
    <row r="181" spans="2:7">
      <c r="B181" s="3"/>
      <c r="C181" s="3"/>
      <c r="G181" s="6"/>
    </row>
    <row r="182" spans="2:7">
      <c r="B182" s="3"/>
      <c r="C182" s="3"/>
      <c r="G182" s="6"/>
    </row>
    <row r="183" spans="2:7">
      <c r="B183" s="3"/>
      <c r="C183" s="3"/>
      <c r="G183" s="6"/>
    </row>
    <row r="184" spans="2:7">
      <c r="B184" s="3"/>
      <c r="C184" s="3"/>
      <c r="G184" s="6"/>
    </row>
    <row r="185" spans="2:7">
      <c r="B185" s="3"/>
      <c r="C185" s="3"/>
      <c r="G185" s="6"/>
    </row>
    <row r="186" spans="2:7">
      <c r="B186" s="3"/>
      <c r="C186" s="3"/>
      <c r="G186" s="6"/>
    </row>
    <row r="187" spans="2:7">
      <c r="B187" s="3"/>
      <c r="C187" s="3"/>
      <c r="G187" s="6"/>
    </row>
    <row r="188" spans="2:7">
      <c r="B188" s="3"/>
      <c r="C188" s="3"/>
      <c r="G188" s="6"/>
    </row>
    <row r="189" spans="2:7">
      <c r="B189" s="3"/>
      <c r="C189" s="3"/>
      <c r="G189" s="6"/>
    </row>
    <row r="190" spans="2:7">
      <c r="B190" s="3"/>
      <c r="C190" s="3"/>
      <c r="G190" s="6"/>
    </row>
    <row r="191" spans="2:7">
      <c r="B191" s="3"/>
      <c r="C191" s="3"/>
      <c r="G191" s="6"/>
    </row>
    <row r="192" spans="2:7">
      <c r="B192" s="3"/>
      <c r="C192" s="3"/>
      <c r="G192" s="6"/>
    </row>
    <row r="193" spans="2:8">
      <c r="B193" s="3"/>
      <c r="C193" s="3"/>
      <c r="G193" s="6"/>
    </row>
    <row r="194" spans="2:8">
      <c r="B194" s="3"/>
      <c r="C194" s="3"/>
      <c r="G194" s="6"/>
    </row>
    <row r="195" spans="2:8">
      <c r="B195" s="3"/>
      <c r="C195" s="3"/>
      <c r="G195" s="6"/>
    </row>
    <row r="196" spans="2:8">
      <c r="B196" s="3"/>
      <c r="C196" s="3"/>
      <c r="G196" s="6"/>
    </row>
    <row r="197" spans="2:8">
      <c r="B197" s="3"/>
      <c r="C197" s="3"/>
      <c r="G197" s="6"/>
    </row>
    <row r="198" spans="2:8">
      <c r="B198" s="3"/>
      <c r="C198" s="3"/>
      <c r="G198" s="6"/>
    </row>
    <row r="199" spans="2:8">
      <c r="B199" s="3"/>
      <c r="C199" s="3"/>
      <c r="G199" s="6"/>
    </row>
    <row r="200" spans="2:8">
      <c r="B200" s="3"/>
      <c r="C200" s="3"/>
      <c r="G200" s="6"/>
    </row>
    <row r="201" spans="2:8">
      <c r="B201" s="3"/>
      <c r="C201" s="3"/>
      <c r="G201" s="6"/>
    </row>
    <row r="202" spans="2:8">
      <c r="B202" s="3"/>
      <c r="C202" s="3"/>
      <c r="G202" s="6"/>
    </row>
    <row r="206" spans="2:8" ht="15">
      <c r="C206" s="1"/>
      <c r="G206" s="5"/>
      <c r="H206" s="5"/>
    </row>
    <row r="207" spans="2:8" ht="15">
      <c r="B207" s="1"/>
      <c r="D207" s="5"/>
      <c r="E207" s="5"/>
      <c r="F207" s="5"/>
      <c r="G207" s="5"/>
      <c r="H207" s="5"/>
    </row>
    <row r="209" spans="2:7">
      <c r="B209" s="3"/>
      <c r="C209" s="3"/>
      <c r="E209" s="7"/>
      <c r="G209" s="6"/>
    </row>
    <row r="210" spans="2:7">
      <c r="B210" s="3"/>
      <c r="C210" s="3"/>
      <c r="G210" s="6"/>
    </row>
    <row r="211" spans="2:7">
      <c r="B211" s="3"/>
      <c r="C211" s="3"/>
      <c r="G211" s="6"/>
    </row>
    <row r="212" spans="2:7">
      <c r="B212" s="3"/>
      <c r="C212" s="3"/>
      <c r="G212" s="6"/>
    </row>
    <row r="213" spans="2:7">
      <c r="B213" s="3"/>
      <c r="C213" s="3"/>
      <c r="G213" s="6"/>
    </row>
    <row r="214" spans="2:7">
      <c r="B214" s="3"/>
      <c r="C214" s="3"/>
      <c r="G214" s="6"/>
    </row>
    <row r="215" spans="2:7">
      <c r="B215" s="3"/>
      <c r="C215" s="3"/>
      <c r="G215" s="6"/>
    </row>
    <row r="216" spans="2:7">
      <c r="B216" s="3"/>
      <c r="C216" s="3"/>
      <c r="G216" s="6"/>
    </row>
    <row r="217" spans="2:7">
      <c r="B217" s="3"/>
      <c r="C217" s="3"/>
      <c r="G217" s="6"/>
    </row>
    <row r="218" spans="2:7">
      <c r="B218" s="3"/>
      <c r="C218" s="3"/>
      <c r="G218" s="6"/>
    </row>
    <row r="219" spans="2:7">
      <c r="B219" s="3"/>
      <c r="C219" s="3"/>
      <c r="G219" s="6"/>
    </row>
    <row r="220" spans="2:7">
      <c r="B220" s="4"/>
      <c r="C220" s="3"/>
      <c r="G220" s="6"/>
    </row>
    <row r="221" spans="2:7">
      <c r="B221" s="3"/>
      <c r="C221" s="3"/>
      <c r="G221" s="6"/>
    </row>
    <row r="222" spans="2:7">
      <c r="B222" s="3"/>
      <c r="C222" s="3"/>
      <c r="G222" s="6"/>
    </row>
    <row r="223" spans="2:7">
      <c r="B223" s="3"/>
      <c r="C223" s="3"/>
      <c r="G223" s="6"/>
    </row>
    <row r="224" spans="2:7">
      <c r="B224" s="2"/>
      <c r="C224" s="3"/>
      <c r="G224" s="6"/>
    </row>
    <row r="225" spans="2:7">
      <c r="B225" s="3"/>
      <c r="C225" s="3"/>
      <c r="G225" s="6"/>
    </row>
    <row r="226" spans="2:7">
      <c r="B226" s="3"/>
      <c r="C226" s="3"/>
      <c r="G226" s="6"/>
    </row>
    <row r="227" spans="2:7">
      <c r="B227" s="3"/>
      <c r="C227" s="3"/>
      <c r="G227" s="6"/>
    </row>
    <row r="228" spans="2:7">
      <c r="B228" s="3"/>
      <c r="C228" s="3"/>
      <c r="G228" s="6"/>
    </row>
    <row r="229" spans="2:7">
      <c r="B229" s="3"/>
      <c r="C229" s="3"/>
      <c r="G229" s="6"/>
    </row>
    <row r="230" spans="2:7">
      <c r="B230" s="3"/>
      <c r="C230" s="3"/>
      <c r="G230" s="6"/>
    </row>
    <row r="231" spans="2:7">
      <c r="B231" s="3"/>
      <c r="C231" s="3"/>
      <c r="G231" s="6"/>
    </row>
    <row r="232" spans="2:7">
      <c r="B232" s="3"/>
      <c r="C232" s="3"/>
      <c r="G232" s="6"/>
    </row>
    <row r="233" spans="2:7">
      <c r="B233" s="3"/>
      <c r="C233" s="3"/>
      <c r="G233" s="6"/>
    </row>
    <row r="234" spans="2:7">
      <c r="B234" s="3"/>
      <c r="C234" s="3"/>
      <c r="G234" s="6"/>
    </row>
    <row r="235" spans="2:7">
      <c r="B235" s="3"/>
      <c r="C235" s="3"/>
      <c r="G235" s="6"/>
    </row>
    <row r="236" spans="2:7">
      <c r="B236" s="3"/>
      <c r="C236" s="3"/>
      <c r="G236" s="6"/>
    </row>
    <row r="237" spans="2:7">
      <c r="B237" s="3"/>
      <c r="C237" s="3"/>
      <c r="G237" s="6"/>
    </row>
    <row r="238" spans="2:7">
      <c r="B238" s="3"/>
      <c r="C238" s="3"/>
      <c r="G238" s="6"/>
    </row>
    <row r="239" spans="2:7">
      <c r="B239" s="3"/>
      <c r="C239" s="3"/>
      <c r="G239" s="6"/>
    </row>
    <row r="240" spans="2:7">
      <c r="B240" s="3"/>
      <c r="C240" s="3"/>
      <c r="G240" s="6"/>
    </row>
    <row r="241" spans="2:7">
      <c r="B241" s="3"/>
      <c r="C241" s="3"/>
      <c r="G241" s="6"/>
    </row>
    <row r="242" spans="2:7">
      <c r="B242" s="3"/>
      <c r="C242" s="3"/>
      <c r="G242" s="6"/>
    </row>
    <row r="243" spans="2:7">
      <c r="B243" s="3"/>
      <c r="C243" s="3"/>
      <c r="G243" s="6"/>
    </row>
    <row r="244" spans="2:7">
      <c r="B244" s="3"/>
      <c r="C244" s="3"/>
      <c r="G244" s="6"/>
    </row>
    <row r="245" spans="2:7">
      <c r="B245" s="3"/>
      <c r="C245" s="3"/>
      <c r="G245" s="6"/>
    </row>
    <row r="246" spans="2:7">
      <c r="B246" s="3"/>
      <c r="C246" s="3"/>
      <c r="G246" s="6"/>
    </row>
    <row r="247" spans="2:7">
      <c r="B247" s="3"/>
      <c r="C247" s="3"/>
      <c r="G247" s="6"/>
    </row>
    <row r="248" spans="2:7">
      <c r="B248" s="3"/>
      <c r="C248" s="3"/>
      <c r="G248" s="6"/>
    </row>
    <row r="249" spans="2:7">
      <c r="B249" s="3"/>
      <c r="C249" s="3"/>
      <c r="G249" s="6"/>
    </row>
    <row r="250" spans="2:7">
      <c r="B250" s="3"/>
      <c r="C250" s="3"/>
      <c r="G250" s="6"/>
    </row>
    <row r="251" spans="2:7">
      <c r="B251" s="3"/>
      <c r="C251" s="3"/>
      <c r="G251" s="6"/>
    </row>
    <row r="252" spans="2:7">
      <c r="B252" s="3"/>
      <c r="C252" s="3"/>
      <c r="G252" s="6"/>
    </row>
    <row r="253" spans="2:7">
      <c r="B253" s="3"/>
      <c r="C253" s="3"/>
      <c r="G253" s="6"/>
    </row>
  </sheetData>
  <phoneticPr fontId="0" type="noConversion"/>
  <pageMargins left="0.4" right="0.3" top="0.7" bottom="0.78" header="0.2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Queens College Research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Prasad</dc:creator>
  <cp:lastModifiedBy>Makesha Balkaran</cp:lastModifiedBy>
  <cp:lastPrinted>2009-10-20T15:24:48Z</cp:lastPrinted>
  <dcterms:created xsi:type="dcterms:W3CDTF">1997-10-06T12:28:40Z</dcterms:created>
  <dcterms:modified xsi:type="dcterms:W3CDTF">2025-09-04T15:02:36Z</dcterms:modified>
</cp:coreProperties>
</file>